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tudy Data" sheetId="2" state="visible" r:id="rId2"/>
    <sheet xmlns:r="http://schemas.openxmlformats.org/officeDocument/2006/relationships" name="Calc Engine" sheetId="3" state="hidden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color rgb="00E2E8F0"/>
      <sz val="10"/>
    </font>
    <font>
      <name val="Calibri"/>
      <b val="1"/>
      <color rgb="00FFFFFF"/>
      <sz val="14"/>
    </font>
    <font>
      <name val="Calibri"/>
      <color rgb="0064748B"/>
      <sz val="8"/>
    </font>
    <font>
      <name val="Calibri"/>
      <b val="1"/>
      <color rgb="00FFFFFF"/>
      <sz val="10"/>
    </font>
    <font>
      <name val="Calibri"/>
      <b val="1"/>
      <color rgb="00E2E8F0"/>
      <sz val="18"/>
    </font>
    <font>
      <name val="Calibri"/>
      <b val="1"/>
      <color rgb="00FFFFFF"/>
      <sz val="22"/>
    </font>
    <font>
      <name val="Calibri"/>
      <color rgb="0094A3B8"/>
      <sz val="8"/>
    </font>
    <font>
      <name val="Calibri"/>
      <b val="1"/>
      <color rgb="0006B6D4"/>
      <sz val="11"/>
    </font>
    <font>
      <name val="Calibri"/>
      <color rgb="0064748B"/>
      <sz val="9"/>
    </font>
    <font>
      <name val="Calibri"/>
      <color rgb="00E2E8F0"/>
      <sz val="9"/>
    </font>
    <font>
      <name val="Calibri"/>
      <b val="1"/>
      <color rgb="00FFFFFF"/>
      <sz val="28"/>
    </font>
  </fonts>
  <fills count="11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11827"/>
      </patternFill>
    </fill>
    <fill>
      <patternFill patternType="solid">
        <fgColor rgb="001E293B"/>
      </patternFill>
    </fill>
    <fill>
      <patternFill patternType="solid">
        <fgColor rgb="00064E3B"/>
      </patternFill>
    </fill>
    <fill>
      <patternFill patternType="solid">
        <fgColor rgb="001E3A5F"/>
      </patternFill>
    </fill>
    <fill>
      <patternFill patternType="solid">
        <fgColor rgb="00134E4A"/>
      </patternFill>
    </fill>
    <fill>
      <patternFill patternType="solid">
        <fgColor rgb="003B0764"/>
      </patternFill>
    </fill>
    <fill>
      <patternFill patternType="solid">
        <fgColor rgb="007F1D1D"/>
      </patternFill>
    </fill>
    <fill>
      <patternFill patternType="solid">
        <fgColor rgb="001E3A8A"/>
      </patternFill>
    </fill>
  </fills>
  <borders count="5">
    <border>
      <left/>
      <right/>
      <top/>
      <bottom/>
      <diagonal/>
    </border>
    <border>
      <left style="thin">
        <color rgb="00334155"/>
      </left>
      <right style="thin">
        <color rgb="00334155"/>
      </right>
      <top style="thin">
        <color rgb="00334155"/>
      </top>
      <bottom style="thin">
        <color rgb="00334155"/>
      </bottom>
    </border>
    <border>
      <left/>
      <right/>
      <top style="thin">
        <color rgb="00334155"/>
      </top>
      <bottom/>
      <diagonal/>
    </border>
    <border>
      <left/>
      <right style="thin">
        <color rgb="00334155"/>
      </right>
      <top style="thin">
        <color rgb="00334155"/>
      </top>
      <bottom/>
      <diagonal/>
    </border>
    <border>
      <left/>
      <right style="thin">
        <color rgb="00334155"/>
      </right>
      <top style="thin">
        <color rgb="00334155"/>
      </top>
      <bottom style="thin">
        <color rgb="00334155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3" borderId="0" pivotButton="0" quotePrefix="0" xfId="0"/>
    <xf numFmtId="0" fontId="1" fillId="2" borderId="0" pivotButton="0" quotePrefix="0" xfId="0"/>
    <xf numFmtId="0" fontId="2" fillId="3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1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bottom"/>
    </xf>
    <xf numFmtId="0" fontId="0" fillId="0" borderId="4" pivotButton="0" quotePrefix="0" xfId="0"/>
    <xf numFmtId="0" fontId="3" fillId="6" borderId="1" applyAlignment="1" pivotButton="0" quotePrefix="0" xfId="0">
      <alignment horizontal="center" vertical="bottom"/>
    </xf>
    <xf numFmtId="0" fontId="3" fillId="7" borderId="1" applyAlignment="1" pivotButton="0" quotePrefix="0" xfId="0">
      <alignment horizontal="center" vertical="bottom"/>
    </xf>
    <xf numFmtId="0" fontId="3" fillId="8" borderId="1" applyAlignment="1" pivotButton="0" quotePrefix="0" xfId="0">
      <alignment horizontal="center" vertical="bottom"/>
    </xf>
    <xf numFmtId="0" fontId="3" fillId="9" borderId="1" applyAlignment="1" pivotButton="0" quotePrefix="0" xfId="0">
      <alignment horizontal="center" vertical="bottom"/>
    </xf>
    <xf numFmtId="0" fontId="3" fillId="10" borderId="1" applyAlignment="1" pivotButton="0" quotePrefix="0" xfId="0">
      <alignment horizontal="center" vertical="bottom"/>
    </xf>
    <xf numFmtId="0" fontId="3" fillId="3" borderId="0" pivotButton="0" quotePrefix="0" xfId="0"/>
    <xf numFmtId="0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top"/>
    </xf>
    <xf numFmtId="0" fontId="7" fillId="6" borderId="1" applyAlignment="1" pivotButton="0" quotePrefix="0" xfId="0">
      <alignment horizontal="center" vertical="top"/>
    </xf>
    <xf numFmtId="0" fontId="7" fillId="7" borderId="1" applyAlignment="1" pivotButton="0" quotePrefix="0" xfId="0">
      <alignment horizontal="center" vertical="top"/>
    </xf>
    <xf numFmtId="0" fontId="7" fillId="8" borderId="1" applyAlignment="1" pivotButton="0" quotePrefix="0" xfId="0">
      <alignment horizontal="center" vertical="top"/>
    </xf>
    <xf numFmtId="0" fontId="7" fillId="9" borderId="1" applyAlignment="1" pivotButton="0" quotePrefix="0" xfId="0">
      <alignment horizontal="center" vertical="top"/>
    </xf>
    <xf numFmtId="0" fontId="7" fillId="10" borderId="1" applyAlignment="1" pivotButton="0" quotePrefix="0" xfId="0">
      <alignment horizontal="center" vertical="top"/>
    </xf>
    <xf numFmtId="0" fontId="4" fillId="4" borderId="0" applyAlignment="1" pivotButton="0" quotePrefix="0" xfId="0">
      <alignment horizontal="left" vertical="center"/>
    </xf>
    <xf numFmtId="0" fontId="8" fillId="2" borderId="0" pivotButton="0" quotePrefix="0" xfId="0"/>
    <xf numFmtId="0" fontId="8" fillId="4" borderId="1" pivotButton="0" quotePrefix="0" xfId="0"/>
    <xf numFmtId="0" fontId="9" fillId="4" borderId="1" pivotButton="0" quotePrefix="0" xfId="0"/>
    <xf numFmtId="0" fontId="2" fillId="4" borderId="1" pivotButton="0" quotePrefix="0" xfId="0"/>
    <xf numFmtId="0" fontId="10" fillId="4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2" borderId="0" pivotButton="0" quotePrefix="0" xfId="0"/>
    <xf numFmtId="0" fontId="4" fillId="4" borderId="1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plotArea>
      <barChart>
        <barDir val="bar"/>
        <grouping val="clustered"/>
        <ser>
          <idx val="0"/>
          <order val="0"/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'Dashboard'!$A$53:$A$62</f>
            </numRef>
          </cat>
          <val>
            <numRef>
              <f>'Dashboard'!$B$53:$B$62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majorTickMark val="none"/>
        <minorTickMark val="none"/>
        <tickLblPos val="low"/>
        <crossAx val="10"/>
      </valAx>
      <spPr>
        <a:solidFill xmlns:a="http://schemas.openxmlformats.org/drawingml/2006/main">
          <a:srgbClr val="0F172A"/>
        </a:solidFill>
        <a:ln xmlns:a="http://schemas.openxmlformats.org/drawingml/2006/main">
          <a:prstDash val="solid"/>
        </a:ln>
      </spPr>
    </plotArea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'Dashboard'!B64</f>
            </strRef>
          </tx>
          <spPr>
            <a:ln xmlns:a="http://schemas.openxmlformats.org/drawingml/2006/main" w="22000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'Dashboard'!$A$65:$A$94</f>
            </numRef>
          </cat>
          <val>
            <numRef>
              <f>'Dashboard'!$B$65:$B$94</f>
            </numRef>
          </val>
        </ser>
        <ser>
          <idx val="1"/>
          <order val="1"/>
          <tx>
            <strRef>
              <f>'Dashboard'!C64</f>
            </strRef>
          </tx>
          <spPr>
            <a:ln xmlns:a="http://schemas.openxmlformats.org/drawingml/2006/main" w="22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'Dashboard'!$A$65:$A$94</f>
            </numRef>
          </cat>
          <val>
            <numRef>
              <f>'Dashboard'!$C$65:$C$94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  <spPr>
        <a:solidFill xmlns:a="http://schemas.openxmlformats.org/drawingml/2006/main">
          <a:srgbClr val="0F172A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plotArea>
      <bar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0B98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B5CF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'Dashboard'!$A$96:$A$99</f>
            </numRef>
          </cat>
          <val>
            <numRef>
              <f>'Dashboard'!$B$96:$B$99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  <spPr>
        <a:solidFill xmlns:a="http://schemas.openxmlformats.org/drawingml/2006/main">
          <a:srgbClr val="0F172A"/>
        </a:solidFill>
        <a:ln xmlns:a="http://schemas.openxmlformats.org/drawingml/2006/main">
          <a:prstDash val="solid"/>
        </a:ln>
      </spPr>
    </plotArea>
    <plotVisOnly val="1"/>
    <dispBlanksAs val="gap"/>
  </chart>
</chartSpace>
</file>

<file path=xl/charts/chart4.xml><?xml version="1.0" encoding="utf-8"?>
<chartSpace xmlns="http://schemas.openxmlformats.org/drawingml/2006/chart">
  <style val="10"/>
  <chart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0B98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374151"/>
              </a:solidFill>
              <a:ln xmlns:a="http://schemas.openxmlformats.org/drawingml/2006/main">
                <a:prstDash val="solid"/>
              </a:ln>
            </spPr>
          </dPt>
          <dLbls>
            <showVal val="1"/>
            <showCatName val="1"/>
          </dLbls>
          <cat>
            <numRef>
              <f>'Dashboard'!$A$101:$A$103</f>
            </numRef>
          </cat>
          <val>
            <numRef>
              <f>'Dashboard'!$B$101:$B$103</f>
            </numRef>
          </val>
        </ser>
        <firstSliceAng val="0"/>
      </pieChart>
      <spPr>
        <a:solidFill xmlns:a="http://schemas.openxmlformats.org/drawingml/2006/main">
          <a:srgbClr val="0F172A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strRef>
              <f>'Dashboard'!B105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'Dashboard'!$A$106:$A$109</f>
            </numRef>
          </cat>
          <val>
            <numRef>
              <f>'Dashboard'!$B$106:$B$109</f>
            </numRef>
          </val>
        </ser>
        <ser>
          <idx val="1"/>
          <order val="1"/>
          <tx>
            <strRef>
              <f>'Dashboard'!C105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'Dashboard'!$A$106:$A$109</f>
            </numRef>
          </cat>
          <val>
            <numRef>
              <f>'Dashboard'!$C$106:$C$109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  <spPr>
        <a:solidFill xmlns:a="http://schemas.openxmlformats.org/drawingml/2006/main">
          <a:srgbClr val="0F172A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2</col>
      <colOff>0</colOff>
      <row>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9</row>
      <rowOff>0</rowOff>
    </from>
    <ext cx="100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2</col>
      <colOff>0</colOff>
      <row>23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5</col>
      <colOff>0</colOff>
      <row>23</row>
      <rowOff>0</rowOff>
    </from>
    <ext cx="432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9</col>
      <colOff>0</colOff>
      <row>23</row>
      <rowOff>0</rowOff>
    </from>
    <ext cx="6480000" cy="360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R109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</cols>
  <sheetData>
    <row r="1" ht="6" customHeight="1">
      <c r="A1" s="1" t="n"/>
      <c r="B1" s="1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</row>
    <row r="2" ht="24" customHeight="1">
      <c r="A2" s="1" t="n"/>
      <c r="B2" s="3" t="inlineStr">
        <is>
          <t>📊 GHL STUDY</t>
        </is>
      </c>
      <c r="C2" s="4" t="inlineStr">
        <is>
          <t>STUDY PLAN DASHBOARD</t>
        </is>
      </c>
      <c r="H2" s="2" t="n"/>
      <c r="I2" s="2" t="n"/>
      <c r="J2" s="2" t="n"/>
      <c r="K2" s="2" t="n"/>
      <c r="L2" s="5" t="inlineStr">
        <is>
          <t>Year: 2026</t>
        </is>
      </c>
      <c r="N2" s="5" t="inlineStr">
        <is>
          <t>Month: April</t>
        </is>
      </c>
      <c r="P2" s="5" t="inlineStr">
        <is>
          <t>(Student Name)
Melanie Elver</t>
        </is>
      </c>
      <c r="R2" s="2" t="n"/>
    </row>
    <row r="3" ht="24" customHeight="1">
      <c r="A3" s="1" t="n"/>
      <c r="H3" s="2" t="n"/>
      <c r="I3" s="2" t="n"/>
      <c r="J3" s="2" t="n"/>
      <c r="K3" s="2" t="n"/>
      <c r="L3" s="2" t="n"/>
      <c r="M3" s="2" t="n"/>
      <c r="N3" s="2" t="n"/>
      <c r="O3" s="2" t="n"/>
      <c r="R3" s="2" t="n"/>
    </row>
    <row r="4" ht="8" customHeight="1">
      <c r="A4" s="1" t="n"/>
      <c r="B4" s="1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</row>
    <row r="5" ht="18" customHeight="1">
      <c r="A5" s="1" t="n"/>
      <c r="B5" s="1" t="n"/>
      <c r="C5" s="6" t="inlineStr">
        <is>
          <t>Days Complete</t>
        </is>
      </c>
      <c r="D5" s="7" t="n"/>
      <c r="E5" s="8" t="inlineStr">
        <is>
          <t>All-time Study Hours</t>
        </is>
      </c>
      <c r="F5" s="7" t="n"/>
      <c r="G5" s="9" t="inlineStr">
        <is>
          <t>Study Today</t>
        </is>
      </c>
      <c r="H5" s="7" t="n"/>
      <c r="I5" s="10" t="inlineStr">
        <is>
          <t>Modules Done</t>
        </is>
      </c>
      <c r="J5" s="7" t="n"/>
      <c r="K5" s="11" t="inlineStr">
        <is>
          <t>Quizzes Passed</t>
        </is>
      </c>
      <c r="L5" s="7" t="n"/>
      <c r="M5" s="12" t="inlineStr">
        <is>
          <t>Completion</t>
        </is>
      </c>
      <c r="N5" s="7" t="n"/>
      <c r="O5" s="2" t="n"/>
      <c r="P5" s="2" t="n"/>
      <c r="Q5" s="2" t="n"/>
      <c r="R5" s="2" t="n"/>
    </row>
    <row r="6" ht="36" customHeight="1">
      <c r="A6" s="1" t="n"/>
      <c r="B6" s="13" t="inlineStr">
        <is>
          <t>Menu</t>
        </is>
      </c>
      <c r="C6" s="14" t="inlineStr">
        <is>
          <t>1</t>
        </is>
      </c>
      <c r="D6" s="7" t="n"/>
      <c r="E6" s="15" t="inlineStr">
        <is>
          <t>1h 00m</t>
        </is>
      </c>
      <c r="F6" s="7" t="n"/>
      <c r="G6" s="16" t="inlineStr">
        <is>
          <t>60 min</t>
        </is>
      </c>
      <c r="H6" s="7" t="n"/>
      <c r="I6" s="17" t="inlineStr">
        <is>
          <t>0/10</t>
        </is>
      </c>
      <c r="J6" s="7" t="n"/>
      <c r="K6" s="18" t="inlineStr">
        <is>
          <t>1</t>
        </is>
      </c>
      <c r="L6" s="7" t="n"/>
      <c r="M6" s="19" t="inlineStr">
        <is>
          <t>3.3%</t>
        </is>
      </c>
      <c r="N6" s="7" t="n"/>
      <c r="O6" s="2" t="n"/>
      <c r="P6" s="2" t="n"/>
      <c r="Q6" s="2" t="n"/>
      <c r="R6" s="2" t="n"/>
    </row>
    <row r="7" ht="18" customHeight="1">
      <c r="A7" s="1" t="n"/>
      <c r="B7" s="20" t="inlineStr">
        <is>
          <t>⚙ Settings</t>
        </is>
      </c>
      <c r="C7" s="21" t="inlineStr">
        <is>
          <t>of 30 days</t>
        </is>
      </c>
      <c r="D7" s="7" t="n"/>
      <c r="E7" s="22" t="inlineStr">
        <is>
          <t>total logged</t>
        </is>
      </c>
      <c r="F7" s="7" t="n"/>
      <c r="G7" s="23" t="inlineStr">
        <is>
          <t>Apr 1 session</t>
        </is>
      </c>
      <c r="H7" s="7" t="n"/>
      <c r="I7" s="24" t="inlineStr">
        <is>
          <t>modules complete</t>
        </is>
      </c>
      <c r="J7" s="7" t="n"/>
      <c r="K7" s="25" t="inlineStr">
        <is>
          <t>quiz scores</t>
        </is>
      </c>
      <c r="L7" s="7" t="n"/>
      <c r="M7" s="26" t="inlineStr">
        <is>
          <t>overall progress</t>
        </is>
      </c>
      <c r="N7" s="7" t="n"/>
      <c r="O7" s="2" t="n"/>
      <c r="P7" s="2" t="n"/>
      <c r="Q7" s="2" t="n"/>
      <c r="R7" s="2" t="n"/>
    </row>
    <row r="8" ht="8" customHeight="1">
      <c r="A8" s="1" t="n"/>
      <c r="B8" s="27" t="inlineStr">
        <is>
          <t>📊 Dashboard</t>
        </is>
      </c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</row>
    <row r="9">
      <c r="A9" s="1" t="n"/>
      <c r="B9" s="20" t="inlineStr">
        <is>
          <t>📋 Study Plan</t>
        </is>
      </c>
      <c r="C9" s="28" t="inlineStr">
        <is>
          <t>MODULE PROGRESS</t>
        </is>
      </c>
      <c r="I9" s="28" t="inlineStr">
        <is>
          <t>DAILY STUDY MINUTES</t>
        </is>
      </c>
      <c r="P9" s="29" t="inlineStr">
        <is>
          <t>STUDY METRICS</t>
        </is>
      </c>
    </row>
    <row r="10">
      <c r="A10" s="1" t="n"/>
      <c r="B10" s="20" t="inlineStr">
        <is>
          <t>📝 Daily Log</t>
        </is>
      </c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30" t="inlineStr">
        <is>
          <t>Items Studied</t>
        </is>
      </c>
    </row>
    <row r="11">
      <c r="A11" s="1" t="n"/>
      <c r="B11" s="20" t="inlineStr">
        <is>
          <t>📈 Progress</t>
        </is>
      </c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31" t="inlineStr">
        <is>
          <t>2 of 88 videos</t>
        </is>
      </c>
    </row>
    <row r="12">
      <c r="A12" s="1" t="n"/>
      <c r="B12" s="20" t="inlineStr">
        <is>
          <t>📖 Glossary</t>
        </is>
      </c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30" t="inlineStr">
        <is>
          <t>Hours This Week</t>
        </is>
      </c>
    </row>
    <row r="13">
      <c r="A13" s="1" t="n"/>
      <c r="B13" s="1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31" t="inlineStr">
        <is>
          <t>1h (target: 5.5h)</t>
        </is>
      </c>
    </row>
    <row r="14">
      <c r="A14" s="1" t="n"/>
      <c r="B14" s="1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30" t="inlineStr">
        <is>
          <t>Completion</t>
        </is>
      </c>
    </row>
    <row r="15">
      <c r="A15" s="1" t="n"/>
      <c r="B15" s="1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31" t="inlineStr">
        <is>
          <t>3.3%</t>
        </is>
      </c>
    </row>
    <row r="16">
      <c r="A16" s="1" t="n"/>
      <c r="B16" s="1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</row>
    <row r="17">
      <c r="A17" s="1" t="n"/>
      <c r="B17" s="1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9" t="inlineStr">
        <is>
          <t>MILESTONE STATUS</t>
        </is>
      </c>
    </row>
    <row r="18">
      <c r="A18" s="1" t="n"/>
      <c r="B18" s="1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32" t="inlineStr">
        <is>
          <t>🔴 Process Map — Not Done</t>
        </is>
      </c>
    </row>
    <row r="19">
      <c r="A19" s="1" t="n"/>
      <c r="B19" s="1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32" t="inlineStr">
        <is>
          <t>🔴 Account Setup — Not Done</t>
        </is>
      </c>
    </row>
    <row r="20">
      <c r="A20" s="1" t="n"/>
      <c r="B20" s="1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32" t="inlineStr">
        <is>
          <t>🔴 First Funnel — Not Done</t>
        </is>
      </c>
    </row>
    <row r="21">
      <c r="A21" s="1" t="n"/>
      <c r="B21" s="1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32" t="inlineStr">
        <is>
          <t>🔴 Pipeline — Not Done</t>
        </is>
      </c>
    </row>
    <row r="22">
      <c r="A22" s="1" t="n"/>
      <c r="B22" s="1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32" t="inlineStr">
        <is>
          <t>🔴 Automation — Not Done</t>
        </is>
      </c>
    </row>
    <row r="23">
      <c r="A23" s="1" t="n"/>
      <c r="B23" s="1" t="n"/>
      <c r="C23" s="28" t="inlineStr">
        <is>
          <t>WEEKLY BREAKDOWN</t>
        </is>
      </c>
      <c r="F23" s="28" t="inlineStr">
        <is>
          <t>COMPLETION BREAKDOWN</t>
        </is>
      </c>
      <c r="J23" s="28" t="inlineStr">
        <is>
          <t>WEEKLY HOURS TARGET</t>
        </is>
      </c>
      <c r="O23" s="2" t="n"/>
      <c r="P23" s="32" t="inlineStr">
        <is>
          <t>🔴 Go Live — Not Done</t>
        </is>
      </c>
    </row>
    <row r="24">
      <c r="A24" s="1" t="n"/>
      <c r="B24" s="1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32" t="inlineStr">
        <is>
          <t>🔴 Graduated — Not Done</t>
        </is>
      </c>
    </row>
    <row r="25">
      <c r="A25" s="1" t="n"/>
      <c r="B25" s="1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</row>
    <row r="26">
      <c r="A26" s="1" t="n"/>
      <c r="B26" s="1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9" t="inlineStr">
        <is>
          <t>ARCHITECT SCORE</t>
        </is>
      </c>
    </row>
    <row r="27">
      <c r="A27" s="1" t="n"/>
      <c r="B27" s="1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33" t="inlineStr">
        <is>
          <t>0%</t>
        </is>
      </c>
    </row>
    <row r="28">
      <c r="A28" s="1" t="n"/>
      <c r="B28" s="1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</row>
    <row r="29">
      <c r="A29" s="1" t="n"/>
      <c r="B29" s="1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34" t="inlineStr">
        <is>
          <t>Current: 0/45  |  Goal: 45/45</t>
        </is>
      </c>
    </row>
    <row r="30">
      <c r="A30" s="1" t="n"/>
      <c r="B30" s="1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</row>
    <row r="31">
      <c r="A31" s="1" t="n"/>
      <c r="B31" s="1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</row>
    <row r="32">
      <c r="A32" s="1" t="n"/>
      <c r="B32" s="1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</row>
    <row r="33">
      <c r="A33" s="1" t="n"/>
      <c r="B33" s="1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</row>
    <row r="34">
      <c r="A34" s="1" t="n"/>
      <c r="B34" s="1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</row>
    <row r="35">
      <c r="A35" s="1" t="n"/>
      <c r="B35" s="1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</row>
    <row r="36">
      <c r="A36" s="1" t="n"/>
      <c r="B36" s="1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</row>
    <row r="37">
      <c r="A37" s="1" t="n"/>
      <c r="B37" s="1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</row>
    <row r="38">
      <c r="A38" s="1" t="n"/>
      <c r="B38" s="1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</row>
    <row r="39">
      <c r="A39" s="1" t="n"/>
      <c r="B39" s="1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</row>
    <row r="40">
      <c r="A40" s="1" t="n"/>
      <c r="B40" s="1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</row>
    <row r="41">
      <c r="A41" s="1" t="n"/>
      <c r="B41" s="1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</row>
    <row r="42">
      <c r="A42" s="1" t="n"/>
      <c r="B42" s="1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</row>
    <row r="43">
      <c r="A43" s="1" t="n"/>
      <c r="B43" s="1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</row>
    <row r="44">
      <c r="A44" s="1" t="n"/>
      <c r="B44" s="1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</row>
    <row r="45">
      <c r="A45" s="1" t="n"/>
      <c r="B45" s="1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</row>
    <row r="46">
      <c r="A46" s="1" t="n"/>
      <c r="B46" s="1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</row>
    <row r="47">
      <c r="A47" s="1" t="n"/>
      <c r="B47" s="1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</row>
    <row r="48">
      <c r="A48" s="1" t="n"/>
      <c r="B48" s="1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</row>
    <row r="49">
      <c r="A49" s="1" t="n"/>
      <c r="B49" s="1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</row>
    <row r="50">
      <c r="A50" s="1" t="n"/>
      <c r="B50" s="1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</row>
    <row r="53">
      <c r="A53" s="2" t="inlineStr">
        <is>
          <t>M0: What is GHL</t>
        </is>
      </c>
      <c r="B53" s="35" t="n">
        <v>1</v>
      </c>
      <c r="C53" s="35" t="n">
        <v>3</v>
      </c>
    </row>
    <row r="54">
      <c r="A54" s="2" t="inlineStr">
        <is>
          <t>M1: Foundation</t>
        </is>
      </c>
      <c r="B54" s="35" t="n">
        <v>0</v>
      </c>
      <c r="C54" s="35" t="n">
        <v>8</v>
      </c>
    </row>
    <row r="55">
      <c r="A55" s="2" t="inlineStr">
        <is>
          <t>M2: Setup &amp; Config</t>
        </is>
      </c>
      <c r="B55" s="35" t="n">
        <v>0</v>
      </c>
      <c r="C55" s="35" t="n">
        <v>10</v>
      </c>
    </row>
    <row r="56">
      <c r="A56" s="2" t="inlineStr">
        <is>
          <t>M3: Contacts</t>
        </is>
      </c>
      <c r="B56" s="35" t="n">
        <v>0</v>
      </c>
      <c r="C56" s="35" t="n">
        <v>9</v>
      </c>
    </row>
    <row r="57">
      <c r="A57" s="2" t="inlineStr">
        <is>
          <t>M4: Opportunities</t>
        </is>
      </c>
      <c r="B57" s="35" t="n">
        <v>0</v>
      </c>
      <c r="C57" s="35" t="n">
        <v>8</v>
      </c>
    </row>
    <row r="58">
      <c r="A58" s="2" t="inlineStr">
        <is>
          <t>M5: Marketing</t>
        </is>
      </c>
      <c r="B58" s="35" t="n">
        <v>0</v>
      </c>
      <c r="C58" s="35" t="n">
        <v>12</v>
      </c>
    </row>
    <row r="59">
      <c r="A59" s="2" t="inlineStr">
        <is>
          <t>M6: Automation</t>
        </is>
      </c>
      <c r="B59" s="35" t="n">
        <v>0</v>
      </c>
      <c r="C59" s="35" t="n">
        <v>10</v>
      </c>
    </row>
    <row r="60">
      <c r="A60" s="2" t="inlineStr">
        <is>
          <t>M7: Reporting</t>
        </is>
      </c>
      <c r="B60" s="35" t="n">
        <v>0</v>
      </c>
      <c r="C60" s="35" t="n">
        <v>8</v>
      </c>
    </row>
    <row r="61">
      <c r="A61" s="2" t="inlineStr">
        <is>
          <t>M8: Advanced</t>
        </is>
      </c>
      <c r="B61" s="35" t="n">
        <v>0</v>
      </c>
      <c r="C61" s="35" t="n">
        <v>12</v>
      </c>
    </row>
    <row r="62">
      <c r="A62" s="2" t="inlineStr">
        <is>
          <t>M9: Go Live</t>
        </is>
      </c>
      <c r="B62" s="35" t="n">
        <v>0</v>
      </c>
      <c r="C62" s="35" t="n">
        <v>8</v>
      </c>
    </row>
    <row r="64">
      <c r="A64" s="35" t="inlineStr">
        <is>
          <t>Day</t>
        </is>
      </c>
      <c r="B64" s="35" t="inlineStr">
        <is>
          <t>Planned</t>
        </is>
      </c>
      <c r="C64" s="35" t="inlineStr">
        <is>
          <t>Actual</t>
        </is>
      </c>
    </row>
    <row r="65">
      <c r="A65" s="35" t="inlineStr">
        <is>
          <t>Day 1</t>
        </is>
      </c>
      <c r="B65" s="35" t="n">
        <v>60</v>
      </c>
      <c r="C65" s="35" t="n">
        <v>60</v>
      </c>
    </row>
    <row r="66">
      <c r="A66" s="35" t="inlineStr">
        <is>
          <t>Day 2</t>
        </is>
      </c>
      <c r="B66" s="35" t="n">
        <v>60</v>
      </c>
      <c r="C66" s="35" t="n">
        <v>0</v>
      </c>
    </row>
    <row r="67">
      <c r="A67" s="35" t="inlineStr">
        <is>
          <t>Day 3</t>
        </is>
      </c>
      <c r="B67" s="35" t="n">
        <v>60</v>
      </c>
      <c r="C67" s="35" t="n">
        <v>0</v>
      </c>
    </row>
    <row r="68">
      <c r="A68" s="35" t="inlineStr">
        <is>
          <t>Day 4</t>
        </is>
      </c>
      <c r="B68" s="35" t="n">
        <v>60</v>
      </c>
      <c r="C68" s="35" t="n">
        <v>0</v>
      </c>
    </row>
    <row r="69">
      <c r="A69" s="35" t="inlineStr">
        <is>
          <t>Day 5</t>
        </is>
      </c>
      <c r="B69" s="35" t="n">
        <v>60</v>
      </c>
      <c r="C69" s="35" t="n">
        <v>0</v>
      </c>
    </row>
    <row r="70">
      <c r="A70" s="35" t="inlineStr">
        <is>
          <t>Day 6</t>
        </is>
      </c>
      <c r="B70" s="35" t="n">
        <v>120</v>
      </c>
      <c r="C70" s="35" t="n">
        <v>0</v>
      </c>
    </row>
    <row r="71">
      <c r="A71" s="35" t="inlineStr">
        <is>
          <t>Day 7</t>
        </is>
      </c>
      <c r="B71" s="35" t="n">
        <v>120</v>
      </c>
      <c r="C71" s="35" t="n">
        <v>0</v>
      </c>
    </row>
    <row r="72">
      <c r="A72" s="35" t="inlineStr">
        <is>
          <t>Day 8</t>
        </is>
      </c>
      <c r="B72" s="35" t="n">
        <v>60</v>
      </c>
      <c r="C72" s="35" t="n">
        <v>0</v>
      </c>
    </row>
    <row r="73">
      <c r="A73" s="35" t="inlineStr">
        <is>
          <t>Day 9</t>
        </is>
      </c>
      <c r="B73" s="35" t="n">
        <v>60</v>
      </c>
      <c r="C73" s="35" t="n">
        <v>0</v>
      </c>
    </row>
    <row r="74">
      <c r="A74" s="35" t="inlineStr">
        <is>
          <t>Day 10</t>
        </is>
      </c>
      <c r="B74" s="35" t="n">
        <v>60</v>
      </c>
      <c r="C74" s="35" t="n">
        <v>0</v>
      </c>
    </row>
    <row r="75">
      <c r="A75" s="35" t="inlineStr">
        <is>
          <t>Day 11</t>
        </is>
      </c>
      <c r="B75" s="35" t="n">
        <v>60</v>
      </c>
      <c r="C75" s="35" t="n">
        <v>0</v>
      </c>
    </row>
    <row r="76">
      <c r="A76" s="35" t="inlineStr">
        <is>
          <t>Day 12</t>
        </is>
      </c>
      <c r="B76" s="35" t="n">
        <v>60</v>
      </c>
      <c r="C76" s="35" t="n">
        <v>0</v>
      </c>
    </row>
    <row r="77">
      <c r="A77" s="35" t="inlineStr">
        <is>
          <t>Day 13</t>
        </is>
      </c>
      <c r="B77" s="35" t="n">
        <v>120</v>
      </c>
      <c r="C77" s="35" t="n">
        <v>0</v>
      </c>
    </row>
    <row r="78">
      <c r="A78" s="35" t="inlineStr">
        <is>
          <t>Day 14</t>
        </is>
      </c>
      <c r="B78" s="35" t="n">
        <v>120</v>
      </c>
      <c r="C78" s="35" t="n">
        <v>0</v>
      </c>
    </row>
    <row r="79">
      <c r="A79" s="35" t="inlineStr">
        <is>
          <t>Day 15</t>
        </is>
      </c>
      <c r="B79" s="35" t="n">
        <v>60</v>
      </c>
      <c r="C79" s="35" t="n">
        <v>0</v>
      </c>
    </row>
    <row r="80">
      <c r="A80" s="35" t="inlineStr">
        <is>
          <t>Day 16</t>
        </is>
      </c>
      <c r="B80" s="35" t="n">
        <v>60</v>
      </c>
      <c r="C80" s="35" t="n">
        <v>0</v>
      </c>
    </row>
    <row r="81">
      <c r="A81" s="35" t="inlineStr">
        <is>
          <t>Day 17</t>
        </is>
      </c>
      <c r="B81" s="35" t="n">
        <v>60</v>
      </c>
      <c r="C81" s="35" t="n">
        <v>0</v>
      </c>
    </row>
    <row r="82">
      <c r="A82" s="35" t="inlineStr">
        <is>
          <t>Day 18</t>
        </is>
      </c>
      <c r="B82" s="35" t="n">
        <v>60</v>
      </c>
      <c r="C82" s="35" t="n">
        <v>0</v>
      </c>
    </row>
    <row r="83">
      <c r="A83" s="35" t="inlineStr">
        <is>
          <t>Day 19</t>
        </is>
      </c>
      <c r="B83" s="35" t="n">
        <v>60</v>
      </c>
      <c r="C83" s="35" t="n">
        <v>0</v>
      </c>
    </row>
    <row r="84">
      <c r="A84" s="35" t="inlineStr">
        <is>
          <t>Day 20</t>
        </is>
      </c>
      <c r="B84" s="35" t="n">
        <v>120</v>
      </c>
      <c r="C84" s="35" t="n">
        <v>0</v>
      </c>
    </row>
    <row r="85">
      <c r="A85" s="35" t="inlineStr">
        <is>
          <t>Day 21</t>
        </is>
      </c>
      <c r="B85" s="35" t="n">
        <v>120</v>
      </c>
      <c r="C85" s="35" t="n">
        <v>0</v>
      </c>
    </row>
    <row r="86">
      <c r="A86" s="35" t="inlineStr">
        <is>
          <t>Day 22</t>
        </is>
      </c>
      <c r="B86" s="35" t="n">
        <v>60</v>
      </c>
      <c r="C86" s="35" t="n">
        <v>0</v>
      </c>
    </row>
    <row r="87">
      <c r="A87" s="35" t="inlineStr">
        <is>
          <t>Day 23</t>
        </is>
      </c>
      <c r="B87" s="35" t="n">
        <v>60</v>
      </c>
      <c r="C87" s="35" t="n">
        <v>0</v>
      </c>
    </row>
    <row r="88">
      <c r="A88" s="35" t="inlineStr">
        <is>
          <t>Day 24</t>
        </is>
      </c>
      <c r="B88" s="35" t="n">
        <v>60</v>
      </c>
      <c r="C88" s="35" t="n">
        <v>0</v>
      </c>
    </row>
    <row r="89">
      <c r="A89" s="35" t="inlineStr">
        <is>
          <t>Day 25</t>
        </is>
      </c>
      <c r="B89" s="35" t="n">
        <v>60</v>
      </c>
      <c r="C89" s="35" t="n">
        <v>0</v>
      </c>
    </row>
    <row r="90">
      <c r="A90" s="35" t="inlineStr">
        <is>
          <t>Day 26</t>
        </is>
      </c>
      <c r="B90" s="35" t="n">
        <v>60</v>
      </c>
      <c r="C90" s="35" t="n">
        <v>0</v>
      </c>
    </row>
    <row r="91">
      <c r="A91" s="35" t="inlineStr">
        <is>
          <t>Day 27</t>
        </is>
      </c>
      <c r="B91" s="35" t="n">
        <v>120</v>
      </c>
      <c r="C91" s="35" t="n">
        <v>0</v>
      </c>
    </row>
    <row r="92">
      <c r="A92" s="35" t="inlineStr">
        <is>
          <t>Day 28</t>
        </is>
      </c>
      <c r="B92" s="35" t="n">
        <v>120</v>
      </c>
      <c r="C92" s="35" t="n">
        <v>0</v>
      </c>
    </row>
    <row r="93">
      <c r="A93" s="35" t="inlineStr">
        <is>
          <t>Day 29</t>
        </is>
      </c>
      <c r="B93" s="35" t="n">
        <v>60</v>
      </c>
      <c r="C93" s="35" t="n">
        <v>0</v>
      </c>
    </row>
    <row r="94">
      <c r="A94" s="35" t="inlineStr">
        <is>
          <t>Day 30</t>
        </is>
      </c>
      <c r="B94" s="35" t="n">
        <v>106</v>
      </c>
      <c r="C94" s="35" t="n">
        <v>0</v>
      </c>
    </row>
    <row r="96">
      <c r="A96" s="35" t="inlineStr">
        <is>
          <t>Week 1</t>
        </is>
      </c>
      <c r="B96" s="35" t="n">
        <v>1</v>
      </c>
    </row>
    <row r="97">
      <c r="A97" s="35" t="inlineStr">
        <is>
          <t>Week 2</t>
        </is>
      </c>
      <c r="B97" s="35" t="n">
        <v>0</v>
      </c>
    </row>
    <row r="98">
      <c r="A98" s="35" t="inlineStr">
        <is>
          <t>Week 3</t>
        </is>
      </c>
      <c r="B98" s="35" t="n">
        <v>0</v>
      </c>
    </row>
    <row r="99">
      <c r="A99" s="35" t="inlineStr">
        <is>
          <t>Week 4</t>
        </is>
      </c>
      <c r="B99" s="35" t="n">
        <v>0</v>
      </c>
    </row>
    <row r="101">
      <c r="A101" s="35" t="inlineStr">
        <is>
          <t>Complete</t>
        </is>
      </c>
      <c r="B101" s="35" t="n">
        <v>1</v>
      </c>
    </row>
    <row r="102">
      <c r="A102" s="35" t="inlineStr">
        <is>
          <t>In Progress</t>
        </is>
      </c>
      <c r="B102" s="35" t="n">
        <v>1</v>
      </c>
    </row>
    <row r="103">
      <c r="A103" s="35" t="inlineStr">
        <is>
          <t>Not Started</t>
        </is>
      </c>
      <c r="B103" s="35" t="n">
        <v>28</v>
      </c>
    </row>
    <row r="105">
      <c r="A105" s="35" t="inlineStr">
        <is>
          <t>Week</t>
        </is>
      </c>
      <c r="B105" s="35" t="inlineStr">
        <is>
          <t>Target</t>
        </is>
      </c>
      <c r="C105" s="35" t="inlineStr">
        <is>
          <t>Actual</t>
        </is>
      </c>
    </row>
    <row r="106">
      <c r="A106" s="35" t="inlineStr">
        <is>
          <t>Week 1</t>
        </is>
      </c>
      <c r="B106" s="35" t="n">
        <v>5.5</v>
      </c>
      <c r="C106" s="35" t="n">
        <v>1</v>
      </c>
    </row>
    <row r="107">
      <c r="A107" s="35" t="inlineStr">
        <is>
          <t>Week 2</t>
        </is>
      </c>
      <c r="B107" s="35" t="n">
        <v>5</v>
      </c>
      <c r="C107" s="35" t="n">
        <v>0</v>
      </c>
    </row>
    <row r="108">
      <c r="A108" s="35" t="inlineStr">
        <is>
          <t>Week 3</t>
        </is>
      </c>
      <c r="B108" s="35" t="n">
        <v>5.2</v>
      </c>
      <c r="C108" s="35" t="n">
        <v>0</v>
      </c>
    </row>
    <row r="109">
      <c r="A109" s="35" t="inlineStr">
        <is>
          <t>Week 4</t>
        </is>
      </c>
      <c r="B109" s="35" t="n">
        <v>5.8</v>
      </c>
      <c r="C109" s="35" t="n">
        <v>0</v>
      </c>
    </row>
  </sheetData>
  <mergeCells count="46">
    <mergeCell ref="L2:M2"/>
    <mergeCell ref="P21:R21"/>
    <mergeCell ref="C6:D6"/>
    <mergeCell ref="I6:J6"/>
    <mergeCell ref="P11:R11"/>
    <mergeCell ref="C9:H9"/>
    <mergeCell ref="C2:G3"/>
    <mergeCell ref="C5:D5"/>
    <mergeCell ref="E5:F5"/>
    <mergeCell ref="K5:L5"/>
    <mergeCell ref="B2:B3"/>
    <mergeCell ref="M5:N5"/>
    <mergeCell ref="P17:R17"/>
    <mergeCell ref="P23:R23"/>
    <mergeCell ref="G7:H7"/>
    <mergeCell ref="P19:R19"/>
    <mergeCell ref="I7:J7"/>
    <mergeCell ref="I9:O9"/>
    <mergeCell ref="N2:O2"/>
    <mergeCell ref="C23:E23"/>
    <mergeCell ref="P13:R13"/>
    <mergeCell ref="P18:R18"/>
    <mergeCell ref="G6:H6"/>
    <mergeCell ref="P12:R12"/>
    <mergeCell ref="M7:N7"/>
    <mergeCell ref="E6:F6"/>
    <mergeCell ref="P15:R15"/>
    <mergeCell ref="M6:N6"/>
    <mergeCell ref="P24:R24"/>
    <mergeCell ref="P27:R28"/>
    <mergeCell ref="P14:R14"/>
    <mergeCell ref="G5:H5"/>
    <mergeCell ref="I5:J5"/>
    <mergeCell ref="P20:R20"/>
    <mergeCell ref="P26:R26"/>
    <mergeCell ref="P29:R29"/>
    <mergeCell ref="K7:L7"/>
    <mergeCell ref="C7:D7"/>
    <mergeCell ref="P10:R10"/>
    <mergeCell ref="E7:F7"/>
    <mergeCell ref="P22:R22"/>
    <mergeCell ref="P9:R9"/>
    <mergeCell ref="P2:Q3"/>
    <mergeCell ref="K6:L6"/>
    <mergeCell ref="F23:I23"/>
    <mergeCell ref="J23:N2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31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</cols>
  <sheetData>
    <row r="1">
      <c r="A1" s="36" t="inlineStr">
        <is>
          <t>Day</t>
        </is>
      </c>
      <c r="B1" s="36" t="inlineStr">
        <is>
          <t>Date</t>
        </is>
      </c>
      <c r="C1" s="36" t="inlineStr">
        <is>
          <t>TimeBudget</t>
        </is>
      </c>
      <c r="D1" s="36" t="inlineStr">
        <is>
          <t>Module</t>
        </is>
      </c>
      <c r="E1" s="36" t="inlineStr">
        <is>
          <t>Lessons</t>
        </is>
      </c>
      <c r="F1" s="36" t="inlineStr">
        <is>
          <t>Type</t>
        </is>
      </c>
      <c r="G1" s="36" t="inlineStr">
        <is>
          <t>VideoMin</t>
        </is>
      </c>
      <c r="H1" s="36" t="inlineStr">
        <is>
          <t>TaskMin</t>
        </is>
      </c>
      <c r="I1" s="36" t="inlineStr">
        <is>
          <t>TotalMin</t>
        </is>
      </c>
      <c r="J1" s="36" t="inlineStr">
        <is>
          <t>Focus</t>
        </is>
      </c>
      <c r="K1" s="36" t="inlineStr">
        <is>
          <t>Status</t>
        </is>
      </c>
      <c r="L1" s="36" t="inlineStr">
        <is>
          <t>ActualTime</t>
        </is>
      </c>
      <c r="M1" s="36" t="inlineStr">
        <is>
          <t>Notes</t>
        </is>
      </c>
    </row>
    <row r="2">
      <c r="A2" s="37" t="n">
        <v>1</v>
      </c>
      <c r="B2" s="37" t="inlineStr">
        <is>
          <t>Apr 1</t>
        </is>
      </c>
      <c r="C2" s="37" t="inlineStr">
        <is>
          <t>1hr</t>
        </is>
      </c>
      <c r="D2" s="37" t="inlineStr">
        <is>
          <t>Start Here+M0</t>
        </is>
      </c>
      <c r="E2" s="37" t="inlineStr">
        <is>
          <t>Welcome+HowTo+WhatIsGHL</t>
        </is>
      </c>
      <c r="F2" s="37" t="inlineStr">
        <is>
          <t>Watch</t>
        </is>
      </c>
      <c r="G2" s="37" t="n">
        <v>46</v>
      </c>
      <c r="H2" s="37" t="n">
        <v>14</v>
      </c>
      <c r="I2" s="37" t="n">
        <v>60</v>
      </c>
      <c r="J2" s="37" t="inlineStr">
        <is>
          <t>Big Picture</t>
        </is>
      </c>
      <c r="K2" s="37" t="inlineStr">
        <is>
          <t>🔄 In Progress</t>
        </is>
      </c>
      <c r="L2" s="37" t="n">
        <v>60</v>
      </c>
      <c r="M2" s="37" t="inlineStr"/>
    </row>
    <row r="3">
      <c r="A3" s="37" t="n">
        <v>2</v>
      </c>
      <c r="B3" s="37" t="inlineStr">
        <is>
          <t>Apr 2</t>
        </is>
      </c>
      <c r="C3" s="37" t="inlineStr">
        <is>
          <t>1hr</t>
        </is>
      </c>
      <c r="D3" s="37" t="inlineStr">
        <is>
          <t>Module 0</t>
        </is>
      </c>
      <c r="E3" s="37" t="inlineStr">
        <is>
          <t>Money+CRM+AccountType+Quiz</t>
        </is>
      </c>
      <c r="F3" s="37" t="inlineStr">
        <is>
          <t>Watch+Quiz</t>
        </is>
      </c>
      <c r="G3" s="37" t="n">
        <v>50</v>
      </c>
      <c r="H3" s="37" t="n">
        <v>10</v>
      </c>
      <c r="I3" s="37" t="n">
        <v>60</v>
      </c>
      <c r="J3" s="37" t="inlineStr">
        <is>
          <t>Business Models</t>
        </is>
      </c>
      <c r="K3" s="37" t="inlineStr">
        <is>
          <t>✅ Complete</t>
        </is>
      </c>
      <c r="L3" s="37" t="n">
        <v>60</v>
      </c>
      <c r="M3" s="37" t="inlineStr">
        <is>
          <t>Quiz 10/10</t>
        </is>
      </c>
    </row>
    <row r="4">
      <c r="A4" s="37" t="n">
        <v>3</v>
      </c>
      <c r="B4" s="37" t="inlineStr">
        <is>
          <t>Apr 3</t>
        </is>
      </c>
      <c r="C4" s="37" t="inlineStr">
        <is>
          <t>1hr</t>
        </is>
      </c>
      <c r="D4" s="37" t="inlineStr">
        <is>
          <t>Module 1</t>
        </is>
      </c>
      <c r="E4" s="37" t="inlineStr">
        <is>
          <t>GHL Overview+Pricing</t>
        </is>
      </c>
      <c r="F4" s="37" t="inlineStr">
        <is>
          <t>Watch</t>
        </is>
      </c>
      <c r="G4" s="37" t="n">
        <v>45</v>
      </c>
      <c r="H4" s="37" t="n">
        <v>15</v>
      </c>
      <c r="I4" s="37" t="n">
        <v>60</v>
      </c>
      <c r="J4" s="37" t="inlineStr">
        <is>
          <t>Foundation</t>
        </is>
      </c>
      <c r="K4" s="37" t="inlineStr">
        <is>
          <t>⬜ Not Started</t>
        </is>
      </c>
      <c r="L4" s="37" t="n">
        <v>0</v>
      </c>
      <c r="M4" s="37" t="inlineStr"/>
    </row>
    <row r="5">
      <c r="A5" s="37" t="n">
        <v>4</v>
      </c>
      <c r="B5" s="37" t="inlineStr">
        <is>
          <t>Apr 4</t>
        </is>
      </c>
      <c r="C5" s="37" t="inlineStr">
        <is>
          <t>1hr</t>
        </is>
      </c>
      <c r="D5" s="37" t="inlineStr">
        <is>
          <t>Module 1</t>
        </is>
      </c>
      <c r="E5" s="37" t="inlineStr">
        <is>
          <t>SaaS Mode+Snapshots</t>
        </is>
      </c>
      <c r="F5" s="37" t="inlineStr">
        <is>
          <t>Watch</t>
        </is>
      </c>
      <c r="G5" s="37" t="n">
        <v>50</v>
      </c>
      <c r="H5" s="37" t="n">
        <v>10</v>
      </c>
      <c r="I5" s="37" t="n">
        <v>60</v>
      </c>
      <c r="J5" s="37" t="inlineStr">
        <is>
          <t>Foundation</t>
        </is>
      </c>
      <c r="K5" s="37" t="inlineStr">
        <is>
          <t>⬜ Not Started</t>
        </is>
      </c>
      <c r="L5" s="37" t="n">
        <v>0</v>
      </c>
      <c r="M5" s="37" t="inlineStr"/>
    </row>
    <row r="6">
      <c r="A6" s="37" t="n">
        <v>5</v>
      </c>
      <c r="B6" s="37" t="inlineStr">
        <is>
          <t>Apr 5</t>
        </is>
      </c>
      <c r="C6" s="37" t="inlineStr">
        <is>
          <t>1hr</t>
        </is>
      </c>
      <c r="D6" s="37" t="inlineStr">
        <is>
          <t>Module 1</t>
        </is>
      </c>
      <c r="E6" s="37" t="inlineStr">
        <is>
          <t>Agency Dashboard+Quiz</t>
        </is>
      </c>
      <c r="F6" s="37" t="inlineStr">
        <is>
          <t>Watch+Quiz</t>
        </is>
      </c>
      <c r="G6" s="37" t="n">
        <v>40</v>
      </c>
      <c r="H6" s="37" t="n">
        <v>20</v>
      </c>
      <c r="I6" s="37" t="n">
        <v>60</v>
      </c>
      <c r="J6" s="37" t="inlineStr">
        <is>
          <t>Foundation</t>
        </is>
      </c>
      <c r="K6" s="37" t="inlineStr">
        <is>
          <t>⬜ Not Started</t>
        </is>
      </c>
      <c r="L6" s="37" t="n">
        <v>0</v>
      </c>
      <c r="M6" s="37" t="inlineStr"/>
    </row>
    <row r="7">
      <c r="A7" s="37" t="n">
        <v>6</v>
      </c>
      <c r="B7" s="37" t="inlineStr">
        <is>
          <t>Apr 6</t>
        </is>
      </c>
      <c r="C7" s="37" t="inlineStr">
        <is>
          <t>2hr</t>
        </is>
      </c>
      <c r="D7" s="37" t="inlineStr">
        <is>
          <t>Module 1+2</t>
        </is>
      </c>
      <c r="E7" s="37" t="inlineStr">
        <is>
          <t>Marketplace+Setup Start</t>
        </is>
      </c>
      <c r="F7" s="37" t="inlineStr">
        <is>
          <t>Watch+Do</t>
        </is>
      </c>
      <c r="G7" s="37" t="n">
        <v>70</v>
      </c>
      <c r="H7" s="37" t="n">
        <v>50</v>
      </c>
      <c r="I7" s="37" t="n">
        <v>120</v>
      </c>
      <c r="J7" s="37" t="inlineStr">
        <is>
          <t>Foundation+Setup</t>
        </is>
      </c>
      <c r="K7" s="37" t="inlineStr">
        <is>
          <t>⬜ Not Started</t>
        </is>
      </c>
      <c r="L7" s="37" t="n">
        <v>0</v>
      </c>
      <c r="M7" s="37" t="inlineStr"/>
    </row>
    <row r="8">
      <c r="A8" s="37" t="n">
        <v>7</v>
      </c>
      <c r="B8" s="37" t="inlineStr">
        <is>
          <t>Apr 7</t>
        </is>
      </c>
      <c r="C8" s="37" t="inlineStr">
        <is>
          <t>2hr</t>
        </is>
      </c>
      <c r="D8" s="37" t="inlineStr">
        <is>
          <t>Module 2</t>
        </is>
      </c>
      <c r="E8" s="37" t="inlineStr">
        <is>
          <t>Settings+Domains+Integrations</t>
        </is>
      </c>
      <c r="F8" s="37" t="inlineStr">
        <is>
          <t>Watch+Do</t>
        </is>
      </c>
      <c r="G8" s="37" t="n">
        <v>60</v>
      </c>
      <c r="H8" s="37" t="n">
        <v>60</v>
      </c>
      <c r="I8" s="37" t="n">
        <v>120</v>
      </c>
      <c r="J8" s="37" t="inlineStr">
        <is>
          <t>Setup</t>
        </is>
      </c>
      <c r="K8" s="37" t="inlineStr">
        <is>
          <t>⬜ Not Started</t>
        </is>
      </c>
      <c r="L8" s="37" t="n">
        <v>0</v>
      </c>
      <c r="M8" s="37" t="inlineStr"/>
    </row>
    <row r="9">
      <c r="A9" s="37" t="n">
        <v>8</v>
      </c>
      <c r="B9" s="37" t="inlineStr">
        <is>
          <t>Apr 8</t>
        </is>
      </c>
      <c r="C9" s="37" t="inlineStr">
        <is>
          <t>1hr</t>
        </is>
      </c>
      <c r="D9" s="37" t="inlineStr">
        <is>
          <t>Module 2</t>
        </is>
      </c>
      <c r="E9" s="37" t="inlineStr">
        <is>
          <t>Twilio+Mailgun Setup</t>
        </is>
      </c>
      <c r="F9" s="37" t="inlineStr">
        <is>
          <t>Watch+Do</t>
        </is>
      </c>
      <c r="G9" s="37" t="n">
        <v>30</v>
      </c>
      <c r="H9" s="37" t="n">
        <v>30</v>
      </c>
      <c r="I9" s="37" t="n">
        <v>60</v>
      </c>
      <c r="J9" s="37" t="inlineStr">
        <is>
          <t>Setup</t>
        </is>
      </c>
      <c r="K9" s="37" t="inlineStr">
        <is>
          <t>⬜ Not Started</t>
        </is>
      </c>
      <c r="L9" s="37" t="n">
        <v>0</v>
      </c>
      <c r="M9" s="37" t="inlineStr"/>
    </row>
    <row r="10">
      <c r="A10" s="37" t="n">
        <v>9</v>
      </c>
      <c r="B10" s="37" t="inlineStr">
        <is>
          <t>Apr 9</t>
        </is>
      </c>
      <c r="C10" s="37" t="inlineStr">
        <is>
          <t>1hr</t>
        </is>
      </c>
      <c r="D10" s="37" t="inlineStr">
        <is>
          <t>Module 2</t>
        </is>
      </c>
      <c r="E10" s="37" t="inlineStr">
        <is>
          <t>Stripe+Calendars</t>
        </is>
      </c>
      <c r="F10" s="37" t="inlineStr">
        <is>
          <t>Watch+Do</t>
        </is>
      </c>
      <c r="G10" s="37" t="n">
        <v>30</v>
      </c>
      <c r="H10" s="37" t="n">
        <v>30</v>
      </c>
      <c r="I10" s="37" t="n">
        <v>60</v>
      </c>
      <c r="J10" s="37" t="inlineStr">
        <is>
          <t>Setup</t>
        </is>
      </c>
      <c r="K10" s="37" t="inlineStr">
        <is>
          <t>⬜ Not Started</t>
        </is>
      </c>
      <c r="L10" s="37" t="n">
        <v>0</v>
      </c>
      <c r="M10" s="37" t="inlineStr"/>
    </row>
    <row r="11">
      <c r="A11" s="37" t="n">
        <v>10</v>
      </c>
      <c r="B11" s="37" t="inlineStr">
        <is>
          <t>Apr 10</t>
        </is>
      </c>
      <c r="C11" s="37" t="inlineStr">
        <is>
          <t>1hr</t>
        </is>
      </c>
      <c r="D11" s="37" t="inlineStr">
        <is>
          <t>Module 2</t>
        </is>
      </c>
      <c r="E11" s="37" t="inlineStr">
        <is>
          <t>Custom Values+Fields</t>
        </is>
      </c>
      <c r="F11" s="37" t="inlineStr">
        <is>
          <t>Watch+Do</t>
        </is>
      </c>
      <c r="G11" s="37" t="n">
        <v>30</v>
      </c>
      <c r="H11" s="37" t="n">
        <v>30</v>
      </c>
      <c r="I11" s="37" t="n">
        <v>60</v>
      </c>
      <c r="J11" s="37" t="inlineStr">
        <is>
          <t>Setup</t>
        </is>
      </c>
      <c r="K11" s="37" t="inlineStr">
        <is>
          <t>⬜ Not Started</t>
        </is>
      </c>
      <c r="L11" s="37" t="n">
        <v>0</v>
      </c>
      <c r="M11" s="37" t="inlineStr"/>
    </row>
    <row r="12">
      <c r="A12" s="37" t="n">
        <v>11</v>
      </c>
      <c r="B12" s="37" t="inlineStr">
        <is>
          <t>Apr 11</t>
        </is>
      </c>
      <c r="C12" s="37" t="inlineStr">
        <is>
          <t>1hr</t>
        </is>
      </c>
      <c r="D12" s="37" t="inlineStr">
        <is>
          <t>Module 2</t>
        </is>
      </c>
      <c r="E12" s="37" t="inlineStr">
        <is>
          <t>Teams+Permissions</t>
        </is>
      </c>
      <c r="F12" s="37" t="inlineStr">
        <is>
          <t>Watch+Do</t>
        </is>
      </c>
      <c r="G12" s="37" t="n">
        <v>35</v>
      </c>
      <c r="H12" s="37" t="n">
        <v>25</v>
      </c>
      <c r="I12" s="37" t="n">
        <v>60</v>
      </c>
      <c r="J12" s="37" t="inlineStr">
        <is>
          <t>Setup</t>
        </is>
      </c>
      <c r="K12" s="37" t="inlineStr">
        <is>
          <t>⬜ Not Started</t>
        </is>
      </c>
      <c r="L12" s="37" t="n">
        <v>0</v>
      </c>
      <c r="M12" s="37" t="inlineStr"/>
    </row>
    <row r="13">
      <c r="A13" s="37" t="n">
        <v>12</v>
      </c>
      <c r="B13" s="37" t="inlineStr">
        <is>
          <t>Apr 12</t>
        </is>
      </c>
      <c r="C13" s="37" t="inlineStr">
        <is>
          <t>1hr</t>
        </is>
      </c>
      <c r="D13" s="37" t="inlineStr">
        <is>
          <t>Module 2</t>
        </is>
      </c>
      <c r="E13" s="37" t="inlineStr">
        <is>
          <t>Review+Quiz</t>
        </is>
      </c>
      <c r="F13" s="37" t="inlineStr">
        <is>
          <t>Review+Quiz</t>
        </is>
      </c>
      <c r="G13" s="37" t="n">
        <v>40</v>
      </c>
      <c r="H13" s="37" t="n">
        <v>20</v>
      </c>
      <c r="I13" s="37" t="n">
        <v>60</v>
      </c>
      <c r="J13" s="37" t="inlineStr">
        <is>
          <t>Setup</t>
        </is>
      </c>
      <c r="K13" s="37" t="inlineStr">
        <is>
          <t>⬜ Not Started</t>
        </is>
      </c>
      <c r="L13" s="37" t="n">
        <v>0</v>
      </c>
      <c r="M13" s="37" t="inlineStr"/>
    </row>
    <row r="14">
      <c r="A14" s="37" t="n">
        <v>13</v>
      </c>
      <c r="B14" s="37" t="inlineStr">
        <is>
          <t>Apr 13</t>
        </is>
      </c>
      <c r="C14" s="37" t="inlineStr">
        <is>
          <t>2hr</t>
        </is>
      </c>
      <c r="D14" s="37" t="inlineStr">
        <is>
          <t>Module 3</t>
        </is>
      </c>
      <c r="E14" s="37" t="inlineStr">
        <is>
          <t>Contacts Overview+Smart Lists</t>
        </is>
      </c>
      <c r="F14" s="37" t="inlineStr">
        <is>
          <t>Watch+Do</t>
        </is>
      </c>
      <c r="G14" s="37" t="n">
        <v>70</v>
      </c>
      <c r="H14" s="37" t="n">
        <v>50</v>
      </c>
      <c r="I14" s="37" t="n">
        <v>120</v>
      </c>
      <c r="J14" s="37" t="inlineStr">
        <is>
          <t>Contacts</t>
        </is>
      </c>
      <c r="K14" s="37" t="inlineStr">
        <is>
          <t>⬜ Not Started</t>
        </is>
      </c>
      <c r="L14" s="37" t="n">
        <v>0</v>
      </c>
      <c r="M14" s="37" t="inlineStr"/>
    </row>
    <row r="15">
      <c r="A15" s="37" t="n">
        <v>14</v>
      </c>
      <c r="B15" s="37" t="inlineStr">
        <is>
          <t>Apr 14</t>
        </is>
      </c>
      <c r="C15" s="37" t="inlineStr">
        <is>
          <t>2hr</t>
        </is>
      </c>
      <c r="D15" s="37" t="inlineStr">
        <is>
          <t>Module 3</t>
        </is>
      </c>
      <c r="E15" s="37" t="inlineStr">
        <is>
          <t>Bulk Actions+Import+Tags</t>
        </is>
      </c>
      <c r="F15" s="37" t="inlineStr">
        <is>
          <t>Watch+Do</t>
        </is>
      </c>
      <c r="G15" s="37" t="n">
        <v>60</v>
      </c>
      <c r="H15" s="37" t="n">
        <v>60</v>
      </c>
      <c r="I15" s="37" t="n">
        <v>120</v>
      </c>
      <c r="J15" s="37" t="inlineStr">
        <is>
          <t>Contacts</t>
        </is>
      </c>
      <c r="K15" s="37" t="inlineStr">
        <is>
          <t>⬜ Not Started</t>
        </is>
      </c>
      <c r="L15" s="37" t="n">
        <v>0</v>
      </c>
      <c r="M15" s="37" t="inlineStr"/>
    </row>
    <row r="16">
      <c r="A16" s="37" t="n">
        <v>15</v>
      </c>
      <c r="B16" s="37" t="inlineStr">
        <is>
          <t>Apr 15</t>
        </is>
      </c>
      <c r="C16" s="37" t="inlineStr">
        <is>
          <t>1hr</t>
        </is>
      </c>
      <c r="D16" s="37" t="inlineStr">
        <is>
          <t>Module 3</t>
        </is>
      </c>
      <c r="E16" s="37" t="inlineStr">
        <is>
          <t>Tasks+Notes+Conversations</t>
        </is>
      </c>
      <c r="F16" s="37" t="inlineStr">
        <is>
          <t>Watch+Do</t>
        </is>
      </c>
      <c r="G16" s="37" t="n">
        <v>30</v>
      </c>
      <c r="H16" s="37" t="n">
        <v>30</v>
      </c>
      <c r="I16" s="37" t="n">
        <v>60</v>
      </c>
      <c r="J16" s="37" t="inlineStr">
        <is>
          <t>Contacts</t>
        </is>
      </c>
      <c r="K16" s="37" t="inlineStr">
        <is>
          <t>⬜ Not Started</t>
        </is>
      </c>
      <c r="L16" s="37" t="n">
        <v>0</v>
      </c>
      <c r="M16" s="37" t="inlineStr"/>
    </row>
    <row r="17">
      <c r="A17" s="37" t="n">
        <v>16</v>
      </c>
      <c r="B17" s="37" t="inlineStr">
        <is>
          <t>Apr 16</t>
        </is>
      </c>
      <c r="C17" s="37" t="inlineStr">
        <is>
          <t>1hr</t>
        </is>
      </c>
      <c r="D17" s="37" t="inlineStr">
        <is>
          <t>Module 4</t>
        </is>
      </c>
      <c r="E17" s="37" t="inlineStr">
        <is>
          <t>Opportunities Overview</t>
        </is>
      </c>
      <c r="F17" s="37" t="inlineStr">
        <is>
          <t>Watch</t>
        </is>
      </c>
      <c r="G17" s="37" t="n">
        <v>45</v>
      </c>
      <c r="H17" s="37" t="n">
        <v>15</v>
      </c>
      <c r="I17" s="37" t="n">
        <v>60</v>
      </c>
      <c r="J17" s="37" t="inlineStr">
        <is>
          <t>Opportunities</t>
        </is>
      </c>
      <c r="K17" s="37" t="inlineStr">
        <is>
          <t>⬜ Not Started</t>
        </is>
      </c>
      <c r="L17" s="37" t="n">
        <v>0</v>
      </c>
      <c r="M17" s="37" t="inlineStr"/>
    </row>
    <row r="18">
      <c r="A18" s="37" t="n">
        <v>17</v>
      </c>
      <c r="B18" s="37" t="inlineStr">
        <is>
          <t>Apr 17</t>
        </is>
      </c>
      <c r="C18" s="37" t="inlineStr">
        <is>
          <t>1hr</t>
        </is>
      </c>
      <c r="D18" s="37" t="inlineStr">
        <is>
          <t>Module 4</t>
        </is>
      </c>
      <c r="E18" s="37" t="inlineStr">
        <is>
          <t>Pipelines+Stages</t>
        </is>
      </c>
      <c r="F18" s="37" t="inlineStr">
        <is>
          <t>Watch+Do</t>
        </is>
      </c>
      <c r="G18" s="37" t="n">
        <v>30</v>
      </c>
      <c r="H18" s="37" t="n">
        <v>30</v>
      </c>
      <c r="I18" s="37" t="n">
        <v>60</v>
      </c>
      <c r="J18" s="37" t="inlineStr">
        <is>
          <t>Opportunities</t>
        </is>
      </c>
      <c r="K18" s="37" t="inlineStr">
        <is>
          <t>⬜ Not Started</t>
        </is>
      </c>
      <c r="L18" s="37" t="n">
        <v>0</v>
      </c>
      <c r="M18" s="37" t="inlineStr"/>
    </row>
    <row r="19">
      <c r="A19" s="37" t="n">
        <v>18</v>
      </c>
      <c r="B19" s="37" t="inlineStr">
        <is>
          <t>Apr 18</t>
        </is>
      </c>
      <c r="C19" s="37" t="inlineStr">
        <is>
          <t>1hr</t>
        </is>
      </c>
      <c r="D19" s="37" t="inlineStr">
        <is>
          <t>Module 4</t>
        </is>
      </c>
      <c r="E19" s="37" t="inlineStr">
        <is>
          <t>Pipeline Automation</t>
        </is>
      </c>
      <c r="F19" s="37" t="inlineStr">
        <is>
          <t>Watch+Do</t>
        </is>
      </c>
      <c r="G19" s="37" t="n">
        <v>35</v>
      </c>
      <c r="H19" s="37" t="n">
        <v>25</v>
      </c>
      <c r="I19" s="37" t="n">
        <v>60</v>
      </c>
      <c r="J19" s="37" t="inlineStr">
        <is>
          <t>Opportunities</t>
        </is>
      </c>
      <c r="K19" s="37" t="inlineStr">
        <is>
          <t>⬜ Not Started</t>
        </is>
      </c>
      <c r="L19" s="37" t="n">
        <v>0</v>
      </c>
      <c r="M19" s="37" t="inlineStr"/>
    </row>
    <row r="20">
      <c r="A20" s="37" t="n">
        <v>19</v>
      </c>
      <c r="B20" s="37" t="inlineStr">
        <is>
          <t>Apr 19</t>
        </is>
      </c>
      <c r="C20" s="37" t="inlineStr">
        <is>
          <t>1hr</t>
        </is>
      </c>
      <c r="D20" s="37" t="inlineStr">
        <is>
          <t>Module 5</t>
        </is>
      </c>
      <c r="E20" s="37" t="inlineStr">
        <is>
          <t>Funnels Overview</t>
        </is>
      </c>
      <c r="F20" s="37" t="inlineStr">
        <is>
          <t>Watch</t>
        </is>
      </c>
      <c r="G20" s="37" t="n">
        <v>45</v>
      </c>
      <c r="H20" s="37" t="n">
        <v>15</v>
      </c>
      <c r="I20" s="37" t="n">
        <v>60</v>
      </c>
      <c r="J20" s="37" t="inlineStr">
        <is>
          <t>Marketing</t>
        </is>
      </c>
      <c r="K20" s="37" t="inlineStr">
        <is>
          <t>⬜ Not Started</t>
        </is>
      </c>
      <c r="L20" s="37" t="n">
        <v>0</v>
      </c>
      <c r="M20" s="37" t="inlineStr"/>
    </row>
    <row r="21">
      <c r="A21" s="37" t="n">
        <v>20</v>
      </c>
      <c r="B21" s="37" t="inlineStr">
        <is>
          <t>Apr 20</t>
        </is>
      </c>
      <c r="C21" s="37" t="inlineStr">
        <is>
          <t>2hr</t>
        </is>
      </c>
      <c r="D21" s="37" t="inlineStr">
        <is>
          <t>Module 5</t>
        </is>
      </c>
      <c r="E21" s="37" t="inlineStr">
        <is>
          <t>Builder+Templates+Forms</t>
        </is>
      </c>
      <c r="F21" s="37" t="inlineStr">
        <is>
          <t>Watch+Do</t>
        </is>
      </c>
      <c r="G21" s="37" t="n">
        <v>70</v>
      </c>
      <c r="H21" s="37" t="n">
        <v>50</v>
      </c>
      <c r="I21" s="37" t="n">
        <v>120</v>
      </c>
      <c r="J21" s="37" t="inlineStr">
        <is>
          <t>Marketing</t>
        </is>
      </c>
      <c r="K21" s="37" t="inlineStr">
        <is>
          <t>⬜ Not Started</t>
        </is>
      </c>
      <c r="L21" s="37" t="n">
        <v>0</v>
      </c>
      <c r="M21" s="37" t="inlineStr"/>
    </row>
    <row r="22">
      <c r="A22" s="37" t="n">
        <v>21</v>
      </c>
      <c r="B22" s="37" t="inlineStr">
        <is>
          <t>Apr 21</t>
        </is>
      </c>
      <c r="C22" s="37" t="inlineStr">
        <is>
          <t>2hr</t>
        </is>
      </c>
      <c r="D22" s="37" t="inlineStr">
        <is>
          <t>Module 5</t>
        </is>
      </c>
      <c r="E22" s="37" t="inlineStr">
        <is>
          <t>Email+SMS Campaigns</t>
        </is>
      </c>
      <c r="F22" s="37" t="inlineStr">
        <is>
          <t>Watch+Do</t>
        </is>
      </c>
      <c r="G22" s="37" t="n">
        <v>60</v>
      </c>
      <c r="H22" s="37" t="n">
        <v>60</v>
      </c>
      <c r="I22" s="37" t="n">
        <v>120</v>
      </c>
      <c r="J22" s="37" t="inlineStr">
        <is>
          <t>Marketing</t>
        </is>
      </c>
      <c r="K22" s="37" t="inlineStr">
        <is>
          <t>⬜ Not Started</t>
        </is>
      </c>
      <c r="L22" s="37" t="n">
        <v>0</v>
      </c>
      <c r="M22" s="37" t="inlineStr"/>
    </row>
    <row r="23">
      <c r="A23" s="37" t="n">
        <v>22</v>
      </c>
      <c r="B23" s="37" t="inlineStr">
        <is>
          <t>Apr 22</t>
        </is>
      </c>
      <c r="C23" s="37" t="inlineStr">
        <is>
          <t>1hr</t>
        </is>
      </c>
      <c r="D23" s="37" t="inlineStr">
        <is>
          <t>Module 5</t>
        </is>
      </c>
      <c r="E23" s="37" t="inlineStr">
        <is>
          <t>Social Planner+Reviews</t>
        </is>
      </c>
      <c r="F23" s="37" t="inlineStr">
        <is>
          <t>Watch+Do</t>
        </is>
      </c>
      <c r="G23" s="37" t="n">
        <v>30</v>
      </c>
      <c r="H23" s="37" t="n">
        <v>30</v>
      </c>
      <c r="I23" s="37" t="n">
        <v>60</v>
      </c>
      <c r="J23" s="37" t="inlineStr">
        <is>
          <t>Marketing</t>
        </is>
      </c>
      <c r="K23" s="37" t="inlineStr">
        <is>
          <t>⬜ Not Started</t>
        </is>
      </c>
      <c r="L23" s="37" t="n">
        <v>0</v>
      </c>
      <c r="M23" s="37" t="inlineStr"/>
    </row>
    <row r="24">
      <c r="A24" s="37" t="n">
        <v>23</v>
      </c>
      <c r="B24" s="37" t="inlineStr">
        <is>
          <t>Apr 23</t>
        </is>
      </c>
      <c r="C24" s="37" t="inlineStr">
        <is>
          <t>1hr</t>
        </is>
      </c>
      <c r="D24" s="37" t="inlineStr">
        <is>
          <t>Module 6</t>
        </is>
      </c>
      <c r="E24" s="37" t="inlineStr">
        <is>
          <t>Workflows Overview</t>
        </is>
      </c>
      <c r="F24" s="37" t="inlineStr">
        <is>
          <t>Watch</t>
        </is>
      </c>
      <c r="G24" s="37" t="n">
        <v>45</v>
      </c>
      <c r="H24" s="37" t="n">
        <v>15</v>
      </c>
      <c r="I24" s="37" t="n">
        <v>60</v>
      </c>
      <c r="J24" s="37" t="inlineStr">
        <is>
          <t>Automation</t>
        </is>
      </c>
      <c r="K24" s="37" t="inlineStr">
        <is>
          <t>⬜ Not Started</t>
        </is>
      </c>
      <c r="L24" s="37" t="n">
        <v>0</v>
      </c>
      <c r="M24" s="37" t="inlineStr"/>
    </row>
    <row r="25">
      <c r="A25" s="37" t="n">
        <v>24</v>
      </c>
      <c r="B25" s="37" t="inlineStr">
        <is>
          <t>Apr 24</t>
        </is>
      </c>
      <c r="C25" s="37" t="inlineStr">
        <is>
          <t>1hr</t>
        </is>
      </c>
      <c r="D25" s="37" t="inlineStr">
        <is>
          <t>Module 6</t>
        </is>
      </c>
      <c r="E25" s="37" t="inlineStr">
        <is>
          <t>Triggers+Actions</t>
        </is>
      </c>
      <c r="F25" s="37" t="inlineStr">
        <is>
          <t>Watch+Do</t>
        </is>
      </c>
      <c r="G25" s="37" t="n">
        <v>30</v>
      </c>
      <c r="H25" s="37" t="n">
        <v>30</v>
      </c>
      <c r="I25" s="37" t="n">
        <v>60</v>
      </c>
      <c r="J25" s="37" t="inlineStr">
        <is>
          <t>Automation</t>
        </is>
      </c>
      <c r="K25" s="37" t="inlineStr">
        <is>
          <t>⬜ Not Started</t>
        </is>
      </c>
      <c r="L25" s="37" t="n">
        <v>0</v>
      </c>
      <c r="M25" s="37" t="inlineStr"/>
    </row>
    <row r="26">
      <c r="A26" s="37" t="n">
        <v>25</v>
      </c>
      <c r="B26" s="37" t="inlineStr">
        <is>
          <t>Apr 25</t>
        </is>
      </c>
      <c r="C26" s="37" t="inlineStr">
        <is>
          <t>1hr</t>
        </is>
      </c>
      <c r="D26" s="37" t="inlineStr">
        <is>
          <t>Module 6</t>
        </is>
      </c>
      <c r="E26" s="37" t="inlineStr">
        <is>
          <t>IF/Else+Wait+Goals</t>
        </is>
      </c>
      <c r="F26" s="37" t="inlineStr">
        <is>
          <t>Watch+Do</t>
        </is>
      </c>
      <c r="G26" s="37" t="n">
        <v>30</v>
      </c>
      <c r="H26" s="37" t="n">
        <v>30</v>
      </c>
      <c r="I26" s="37" t="n">
        <v>60</v>
      </c>
      <c r="J26" s="37" t="inlineStr">
        <is>
          <t>Automation</t>
        </is>
      </c>
      <c r="K26" s="37" t="inlineStr">
        <is>
          <t>⬜ Not Started</t>
        </is>
      </c>
      <c r="L26" s="37" t="n">
        <v>0</v>
      </c>
      <c r="M26" s="37" t="inlineStr"/>
    </row>
    <row r="27">
      <c r="A27" s="37" t="n">
        <v>26</v>
      </c>
      <c r="B27" s="37" t="inlineStr">
        <is>
          <t>Apr 26</t>
        </is>
      </c>
      <c r="C27" s="37" t="inlineStr">
        <is>
          <t>1hr</t>
        </is>
      </c>
      <c r="D27" s="37" t="inlineStr">
        <is>
          <t>Module 6</t>
        </is>
      </c>
      <c r="E27" s="37" t="inlineStr">
        <is>
          <t>Common Recipes</t>
        </is>
      </c>
      <c r="F27" s="37" t="inlineStr">
        <is>
          <t>Watch+Do</t>
        </is>
      </c>
      <c r="G27" s="37" t="n">
        <v>35</v>
      </c>
      <c r="H27" s="37" t="n">
        <v>25</v>
      </c>
      <c r="I27" s="37" t="n">
        <v>60</v>
      </c>
      <c r="J27" s="37" t="inlineStr">
        <is>
          <t>Automation</t>
        </is>
      </c>
      <c r="K27" s="37" t="inlineStr">
        <is>
          <t>⬜ Not Started</t>
        </is>
      </c>
      <c r="L27" s="37" t="n">
        <v>0</v>
      </c>
      <c r="M27" s="37" t="inlineStr"/>
    </row>
    <row r="28">
      <c r="A28" s="37" t="n">
        <v>27</v>
      </c>
      <c r="B28" s="37" t="inlineStr">
        <is>
          <t>Apr 27</t>
        </is>
      </c>
      <c r="C28" s="37" t="inlineStr">
        <is>
          <t>2hr</t>
        </is>
      </c>
      <c r="D28" s="37" t="inlineStr">
        <is>
          <t>Module 7+8</t>
        </is>
      </c>
      <c r="E28" s="37" t="inlineStr">
        <is>
          <t>Reporting+Dashboard+Advanced</t>
        </is>
      </c>
      <c r="F28" s="37" t="inlineStr">
        <is>
          <t>Watch+Do</t>
        </is>
      </c>
      <c r="G28" s="37" t="n">
        <v>70</v>
      </c>
      <c r="H28" s="37" t="n">
        <v>50</v>
      </c>
      <c r="I28" s="37" t="n">
        <v>120</v>
      </c>
      <c r="J28" s="37" t="inlineStr">
        <is>
          <t>Reporting+Adv</t>
        </is>
      </c>
      <c r="K28" s="37" t="inlineStr">
        <is>
          <t>⬜ Not Started</t>
        </is>
      </c>
      <c r="L28" s="37" t="n">
        <v>0</v>
      </c>
      <c r="M28" s="37" t="inlineStr"/>
    </row>
    <row r="29">
      <c r="A29" s="37" t="n">
        <v>28</v>
      </c>
      <c r="B29" s="37" t="inlineStr">
        <is>
          <t>Apr 28</t>
        </is>
      </c>
      <c r="C29" s="37" t="inlineStr">
        <is>
          <t>2hr</t>
        </is>
      </c>
      <c r="D29" s="37" t="inlineStr">
        <is>
          <t>Module 8</t>
        </is>
      </c>
      <c r="E29" s="37" t="inlineStr">
        <is>
          <t>API+Webhooks+Memberships</t>
        </is>
      </c>
      <c r="F29" s="37" t="inlineStr">
        <is>
          <t>Watch+Do</t>
        </is>
      </c>
      <c r="G29" s="37" t="n">
        <v>60</v>
      </c>
      <c r="H29" s="37" t="n">
        <v>60</v>
      </c>
      <c r="I29" s="37" t="n">
        <v>120</v>
      </c>
      <c r="J29" s="37" t="inlineStr">
        <is>
          <t>Advanced</t>
        </is>
      </c>
      <c r="K29" s="37" t="inlineStr">
        <is>
          <t>⬜ Not Started</t>
        </is>
      </c>
      <c r="L29" s="37" t="n">
        <v>0</v>
      </c>
      <c r="M29" s="37" t="inlineStr"/>
    </row>
    <row r="30">
      <c r="A30" s="37" t="n">
        <v>29</v>
      </c>
      <c r="B30" s="37" t="inlineStr">
        <is>
          <t>Apr 29</t>
        </is>
      </c>
      <c r="C30" s="37" t="inlineStr">
        <is>
          <t>1hr</t>
        </is>
      </c>
      <c r="D30" s="37" t="inlineStr">
        <is>
          <t>Module 9</t>
        </is>
      </c>
      <c r="E30" s="37" t="inlineStr">
        <is>
          <t>Go Live Checklist</t>
        </is>
      </c>
      <c r="F30" s="37" t="inlineStr">
        <is>
          <t>Watch+Do</t>
        </is>
      </c>
      <c r="G30" s="37" t="n">
        <v>30</v>
      </c>
      <c r="H30" s="37" t="n">
        <v>30</v>
      </c>
      <c r="I30" s="37" t="n">
        <v>60</v>
      </c>
      <c r="J30" s="37" t="inlineStr">
        <is>
          <t>Go Live</t>
        </is>
      </c>
      <c r="K30" s="37" t="inlineStr">
        <is>
          <t>⬜ Not Started</t>
        </is>
      </c>
      <c r="L30" s="37" t="n">
        <v>0</v>
      </c>
      <c r="M30" s="37" t="inlineStr"/>
    </row>
    <row r="31">
      <c r="A31" s="37" t="n">
        <v>30</v>
      </c>
      <c r="B31" s="37" t="inlineStr">
        <is>
          <t>Apr 30</t>
        </is>
      </c>
      <c r="C31" s="37" t="inlineStr">
        <is>
          <t>1h46m</t>
        </is>
      </c>
      <c r="D31" s="37" t="inlineStr">
        <is>
          <t>Module 9</t>
        </is>
      </c>
      <c r="E31" s="37" t="inlineStr">
        <is>
          <t>Final Review+Cert Quiz</t>
        </is>
      </c>
      <c r="F31" s="37" t="inlineStr">
        <is>
          <t>Review+Quiz</t>
        </is>
      </c>
      <c r="G31" s="37" t="n">
        <v>60</v>
      </c>
      <c r="H31" s="37" t="n">
        <v>46</v>
      </c>
      <c r="I31" s="37" t="n">
        <v>106</v>
      </c>
      <c r="J31" s="37" t="inlineStr">
        <is>
          <t>Graduation</t>
        </is>
      </c>
      <c r="K31" s="37" t="inlineStr">
        <is>
          <t>⬜ Not Started</t>
        </is>
      </c>
      <c r="L31" s="37" t="n">
        <v>0</v>
      </c>
      <c r="M31" s="37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B19"/>
  <sheetViews>
    <sheetView workbookViewId="0">
      <selection activeCell="A1" sqref="A1"/>
    </sheetView>
  </sheetViews>
  <sheetFormatPr baseColWidth="8" defaultRowHeight="15"/>
  <sheetData>
    <row r="2">
      <c r="A2" t="inlineStr">
        <is>
          <t>Days Complete</t>
        </is>
      </c>
      <c r="B2">
        <f>COUNTIF('Study Data'!K2:K31,"✅ Complete")</f>
        <v/>
      </c>
    </row>
    <row r="3">
      <c r="A3" t="inlineStr">
        <is>
          <t>Completion %</t>
        </is>
      </c>
      <c r="B3">
        <f>ROUND(B2/30*100,1)</f>
        <v/>
      </c>
    </row>
    <row r="4">
      <c r="A4" t="inlineStr">
        <is>
          <t>Total Hours</t>
        </is>
      </c>
      <c r="B4">
        <f>SUM('Study Data'!L2:L31)/60</f>
        <v/>
      </c>
    </row>
    <row r="5">
      <c r="A5" t="inlineStr">
        <is>
          <t>Week 1 Complete</t>
        </is>
      </c>
      <c r="B5">
        <f>COUNTIFS('Study Data'!A2:A31,"&gt;="&amp;1,'Study Data'!A2:A31,"&lt;="&amp;7,'Study Data'!K2:K31,"✅ Complete")</f>
        <v/>
      </c>
    </row>
    <row r="6">
      <c r="A6" t="inlineStr">
        <is>
          <t>Week 2 Complete</t>
        </is>
      </c>
      <c r="B6">
        <f>COUNTIFS('Study Data'!A2:A31,"&gt;="&amp;8,'Study Data'!A2:A31,"&lt;="&amp;14,'Study Data'!K2:K31,"✅ Complete")</f>
        <v/>
      </c>
    </row>
    <row r="7">
      <c r="A7" t="inlineStr">
        <is>
          <t>Week 3 Complete</t>
        </is>
      </c>
      <c r="B7">
        <f>COUNTIFS('Study Data'!A2:A31,"&gt;="&amp;15,'Study Data'!A2:A31,"&lt;="&amp;21,'Study Data'!K2:K31,"✅ Complete")</f>
        <v/>
      </c>
    </row>
    <row r="8">
      <c r="A8" t="inlineStr">
        <is>
          <t>Week 4 Complete</t>
        </is>
      </c>
      <c r="B8">
        <f>COUNTIFS('Study Data'!A2:A31,"&gt;="&amp;22,'Study Data'!A2:A31,"&lt;="&amp;30,'Study Data'!K2:K31,"✅ Complete")</f>
        <v/>
      </c>
    </row>
    <row r="9">
      <c r="A9" t="inlineStr">
        <is>
          <t>M0 done</t>
        </is>
      </c>
      <c r="B9">
        <f>COUNTIFS('Study Data'!D2:D31,"*Start Here+M0*",'Study Data'!K2:K31,"✅ Complete")</f>
        <v/>
      </c>
    </row>
    <row r="10">
      <c r="A10" t="inlineStr">
        <is>
          <t>M1 done</t>
        </is>
      </c>
      <c r="B10">
        <f>COUNTIFS('Study Data'!D2:D31,"*Module 0*",'Study Data'!K2:K31,"✅ Complete")</f>
        <v/>
      </c>
    </row>
    <row r="11">
      <c r="A11" t="inlineStr">
        <is>
          <t>M2 done</t>
        </is>
      </c>
      <c r="B11">
        <f>COUNTIFS('Study Data'!D2:D31,"*Module 1*",'Study Data'!K2:K31,"✅ Complete")</f>
        <v/>
      </c>
    </row>
    <row r="12">
      <c r="A12" t="inlineStr">
        <is>
          <t>M3 done</t>
        </is>
      </c>
      <c r="B12">
        <f>COUNTIFS('Study Data'!D2:D31,"*Module 2*",'Study Data'!K2:K31,"✅ Complete")</f>
        <v/>
      </c>
    </row>
    <row r="13">
      <c r="A13" t="inlineStr">
        <is>
          <t>M4 done</t>
        </is>
      </c>
      <c r="B13">
        <f>COUNTIFS('Study Data'!D2:D31,"*Module 3*",'Study Data'!K2:K31,"✅ Complete")</f>
        <v/>
      </c>
    </row>
    <row r="14">
      <c r="A14" t="inlineStr">
        <is>
          <t>M5 done</t>
        </is>
      </c>
      <c r="B14">
        <f>COUNTIFS('Study Data'!D2:D31,"*Module 4*",'Study Data'!K2:K31,"✅ Complete")</f>
        <v/>
      </c>
    </row>
    <row r="15">
      <c r="A15" t="inlineStr">
        <is>
          <t>M6 done</t>
        </is>
      </c>
      <c r="B15">
        <f>COUNTIFS('Study Data'!D2:D31,"*Module 5*",'Study Data'!K2:K31,"✅ Complete")</f>
        <v/>
      </c>
    </row>
    <row r="16">
      <c r="A16" t="inlineStr">
        <is>
          <t>M7 done</t>
        </is>
      </c>
      <c r="B16">
        <f>COUNTIFS('Study Data'!D2:D31,"*Module 6*",'Study Data'!K2:K31,"✅ Complete")</f>
        <v/>
      </c>
    </row>
    <row r="17">
      <c r="A17" t="inlineStr">
        <is>
          <t>M8 done</t>
        </is>
      </c>
      <c r="B17">
        <f>COUNTIFS('Study Data'!D2:D31,"*Module 7+8*",'Study Data'!K2:K31,"✅ Complete")</f>
        <v/>
      </c>
    </row>
    <row r="18">
      <c r="A18" t="inlineStr">
        <is>
          <t>M9 done</t>
        </is>
      </c>
      <c r="B18">
        <f>COUNTIFS('Study Data'!D2:D31,"*Module 8*",'Study Data'!K2:K31,"✅ Complete")</f>
        <v/>
      </c>
    </row>
    <row r="19">
      <c r="A19" t="inlineStr">
        <is>
          <t>M10 done</t>
        </is>
      </c>
      <c r="B19">
        <f>COUNTIFS('Study Data'!D2:D31,"*Module 9*",'Study Data'!K2:K31,"✅ Complete")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2026-04-01T09:58:45Z</dcterms:created>
  <dcterms:modified xmlns:dcterms="http://purl.org/dc/terms/" xmlns:xsi="http://www.w3.org/2001/XMLSchema-instance" xsi:type="dcterms:W3CDTF">2026-04-01T09:58:45Z</dcterms:modified>
</cp:coreProperties>
</file>